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Helse &amp; Omsorg\Velferdsteknologi\Elektroniske dørlåser\"/>
    </mc:Choice>
  </mc:AlternateContent>
  <bookViews>
    <workbookView xWindow="0" yWindow="0" windowWidth="28800" windowHeight="14100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B13" i="1"/>
  <c r="B24" i="1" s="1"/>
  <c r="B25" i="1" s="1"/>
  <c r="D22" i="1" l="1"/>
  <c r="D24" i="1" s="1"/>
  <c r="E22" i="1"/>
  <c r="C22" i="1"/>
  <c r="C24" i="1" s="1"/>
  <c r="E24" i="1" l="1"/>
  <c r="E25" i="1"/>
  <c r="D25" i="1"/>
  <c r="C25" i="1"/>
</calcChain>
</file>

<file path=xl/sharedStrings.xml><?xml version="1.0" encoding="utf-8"?>
<sst xmlns="http://schemas.openxmlformats.org/spreadsheetml/2006/main" count="26" uniqueCount="26">
  <si>
    <t>Endring i tidsforbruk til nøkkelhåndtering</t>
  </si>
  <si>
    <t>Utstyr (70 låsenheter)</t>
  </si>
  <si>
    <t>Bestilt 2 dørlåser til leilighetskompleks</t>
  </si>
  <si>
    <t>Demontering</t>
  </si>
  <si>
    <t xml:space="preserve">Tieto oppstartspakke </t>
  </si>
  <si>
    <t>Telenor opplæringsdag</t>
  </si>
  <si>
    <t>Nettogevinst</t>
  </si>
  <si>
    <t>Daglig drift hjelpemiddelteknikker, beregner 6 timer pr måned</t>
  </si>
  <si>
    <r>
      <rPr>
        <b/>
        <sz val="11"/>
        <color theme="1"/>
        <rFont val="Calibri"/>
        <family val="2"/>
        <scheme val="minor"/>
      </rPr>
      <t>Sum gevinster</t>
    </r>
    <r>
      <rPr>
        <sz val="11"/>
        <color theme="1"/>
        <rFont val="Calibri"/>
        <family val="2"/>
        <scheme val="minor"/>
      </rPr>
      <t xml:space="preserve"> (spart tid pr uke 8,5t)</t>
    </r>
  </si>
  <si>
    <t>Spart tid</t>
  </si>
  <si>
    <t>Kvalitet:</t>
  </si>
  <si>
    <t>Unngåtte kostnader:</t>
  </si>
  <si>
    <t>Tjenesten kan håndtere nye bruker uten å bemanne opp</t>
  </si>
  <si>
    <t>Økt trygghet for brukerne, unngå nøkler på avveie</t>
  </si>
  <si>
    <t>Etterbestille 30 låser</t>
  </si>
  <si>
    <t>Telenor Lisens 14kr pr alarm pr mnd x100</t>
  </si>
  <si>
    <t>Investeringer</t>
  </si>
  <si>
    <t>Løpende kostnader</t>
  </si>
  <si>
    <t xml:space="preserve">Hjelpemiddelteknikker 100 timer </t>
  </si>
  <si>
    <t>Montering ( 30 nye monteringer pr år)</t>
  </si>
  <si>
    <t>Oppstartsmøter (møtetid)</t>
  </si>
  <si>
    <t>Tieto vedlikehold og brukerstøtte</t>
  </si>
  <si>
    <t>Nytt utstyr</t>
  </si>
  <si>
    <t>Investeringskostnader totalt</t>
  </si>
  <si>
    <t>Løpende kostnader totalt</t>
  </si>
  <si>
    <t>Kostnader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</si>
</sst>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kr&quot;* #,##0.00_);_(&quot;kr&quot;* \(#,##0.00\);_(&quot;kr&quot;* &quot;-&quot;??_);_(@_)"/>
    <numFmt numFmtId="165" formatCode="_-&quot;kr&quot;\ * #,##0.00_-;\-&quot;kr&quot;\ * #,##0.00_-;_-&quot;kr&quot;\ * &quot;-&quot;_-;_-@_-"/>
    <numFmt numFmtId="166" formatCode="_-[$kr-414]\ * #,##0.00_-;\-[$kr-414]\ * #,##0.00_-;_-[$kr-414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0" fontId="1" fillId="0" borderId="1" xfId="0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wrapText="1"/>
    </xf>
    <xf numFmtId="0" fontId="1" fillId="0" borderId="3" xfId="0" applyFont="1" applyBorder="1"/>
    <xf numFmtId="164" fontId="0" fillId="0" borderId="0" xfId="0" applyNumberFormat="1"/>
    <xf numFmtId="164" fontId="0" fillId="0" borderId="3" xfId="0" applyNumberFormat="1" applyBorder="1"/>
    <xf numFmtId="0" fontId="1" fillId="0" borderId="1" xfId="0" applyFont="1" applyFill="1" applyBorder="1"/>
    <xf numFmtId="0" fontId="0" fillId="0" borderId="0" xfId="0" applyFon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Border="1"/>
    <xf numFmtId="164" fontId="0" fillId="0" borderId="0" xfId="0" applyNumberFormat="1" applyBorder="1"/>
    <xf numFmtId="0" fontId="1" fillId="0" borderId="0" xfId="0" applyFont="1" applyBorder="1"/>
    <xf numFmtId="0" fontId="0" fillId="0" borderId="2" xfId="0" applyBorder="1"/>
    <xf numFmtId="164" fontId="0" fillId="0" borderId="2" xfId="0" applyNumberFormat="1" applyBorder="1"/>
    <xf numFmtId="0" fontId="0" fillId="0" borderId="1" xfId="0" applyBorder="1"/>
    <xf numFmtId="0" fontId="1" fillId="0" borderId="2" xfId="0" applyFont="1" applyBorder="1"/>
    <xf numFmtId="165" fontId="0" fillId="0" borderId="3" xfId="0" applyNumberFormat="1" applyBorder="1"/>
    <xf numFmtId="166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1" workbookViewId="0">
      <selection activeCell="B25" sqref="B25"/>
    </sheetView>
  </sheetViews>
  <sheetFormatPr baseColWidth="10" defaultColWidth="11.453125" defaultRowHeight="14.5" x14ac:dyDescent="0.35"/>
  <cols>
    <col min="1" max="1" width="36.1796875" customWidth="1"/>
    <col min="2" max="4" width="13.54296875" bestFit="1" customWidth="1"/>
    <col min="5" max="5" width="13.54296875" customWidth="1"/>
  </cols>
  <sheetData>
    <row r="1" spans="1:9" x14ac:dyDescent="0.35">
      <c r="A1" s="4" t="s">
        <v>9</v>
      </c>
      <c r="B1" s="19">
        <v>2018</v>
      </c>
      <c r="C1" s="19">
        <v>2019</v>
      </c>
      <c r="D1" s="19">
        <v>2020</v>
      </c>
      <c r="E1" s="19">
        <v>2021</v>
      </c>
    </row>
    <row r="2" spans="1:9" x14ac:dyDescent="0.35">
      <c r="A2" s="2" t="s">
        <v>0</v>
      </c>
      <c r="B2" s="9"/>
      <c r="C2" s="9"/>
    </row>
    <row r="3" spans="1:9" x14ac:dyDescent="0.35">
      <c r="A3" s="17" t="s">
        <v>8</v>
      </c>
      <c r="B3" s="18">
        <v>30000</v>
      </c>
      <c r="C3" s="18">
        <v>180000</v>
      </c>
      <c r="D3" s="18">
        <v>180000</v>
      </c>
      <c r="E3" s="18">
        <v>180000</v>
      </c>
    </row>
    <row r="4" spans="1:9" x14ac:dyDescent="0.35">
      <c r="B4" s="9"/>
      <c r="C4" s="9"/>
      <c r="D4" s="9"/>
      <c r="E4" s="9"/>
    </row>
    <row r="5" spans="1:9" x14ac:dyDescent="0.35">
      <c r="A5" s="4" t="s">
        <v>16</v>
      </c>
      <c r="B5" s="14"/>
      <c r="C5" s="14"/>
      <c r="D5" s="14"/>
      <c r="E5" s="14"/>
    </row>
    <row r="6" spans="1:9" x14ac:dyDescent="0.35">
      <c r="A6" s="5" t="s">
        <v>1</v>
      </c>
      <c r="B6" s="9">
        <v>113400</v>
      </c>
      <c r="C6" s="9"/>
      <c r="D6" s="9"/>
      <c r="E6" s="9"/>
    </row>
    <row r="7" spans="1:9" x14ac:dyDescent="0.35">
      <c r="A7" s="5" t="s">
        <v>14</v>
      </c>
      <c r="B7" s="9">
        <v>48600</v>
      </c>
      <c r="C7" s="9"/>
      <c r="D7" s="9"/>
      <c r="E7" s="9"/>
    </row>
    <row r="8" spans="1:9" x14ac:dyDescent="0.35">
      <c r="A8" s="5" t="s">
        <v>2</v>
      </c>
      <c r="B8" s="9">
        <v>4200</v>
      </c>
      <c r="C8" s="9"/>
      <c r="D8" s="9"/>
      <c r="E8" s="9"/>
    </row>
    <row r="9" spans="1:9" x14ac:dyDescent="0.35">
      <c r="A9" s="7" t="s">
        <v>18</v>
      </c>
      <c r="B9" s="9">
        <v>30000</v>
      </c>
      <c r="C9" s="9"/>
      <c r="D9" s="9"/>
      <c r="E9" s="9"/>
      <c r="I9" s="3"/>
    </row>
    <row r="10" spans="1:9" x14ac:dyDescent="0.35">
      <c r="A10" s="5" t="s">
        <v>20</v>
      </c>
      <c r="B10" s="9">
        <v>8000</v>
      </c>
      <c r="C10" s="9"/>
      <c r="D10" s="9"/>
      <c r="E10" s="9"/>
    </row>
    <row r="11" spans="1:9" x14ac:dyDescent="0.35">
      <c r="A11" s="5" t="s">
        <v>5</v>
      </c>
      <c r="B11" s="9">
        <v>9800</v>
      </c>
      <c r="C11" s="9"/>
      <c r="D11" s="9"/>
      <c r="E11" s="9"/>
    </row>
    <row r="12" spans="1:9" x14ac:dyDescent="0.35">
      <c r="A12" s="6" t="s">
        <v>4</v>
      </c>
      <c r="B12" s="14">
        <v>74500</v>
      </c>
      <c r="C12" s="14"/>
      <c r="D12" s="14"/>
      <c r="E12" s="14"/>
    </row>
    <row r="13" spans="1:9" x14ac:dyDescent="0.35">
      <c r="A13" s="11" t="s">
        <v>23</v>
      </c>
      <c r="B13" s="14">
        <f>SUM(B6:B12)</f>
        <v>288500</v>
      </c>
      <c r="C13" s="14"/>
      <c r="D13" s="14"/>
      <c r="E13" s="14"/>
    </row>
    <row r="14" spans="1:9" x14ac:dyDescent="0.35">
      <c r="A14" s="5"/>
      <c r="B14" s="9"/>
      <c r="C14" s="9"/>
      <c r="D14" s="9"/>
      <c r="E14" s="9"/>
    </row>
    <row r="15" spans="1:9" x14ac:dyDescent="0.35">
      <c r="A15" s="11" t="s">
        <v>17</v>
      </c>
      <c r="B15" s="14"/>
      <c r="C15" s="14"/>
      <c r="D15" s="14"/>
      <c r="E15" s="14"/>
    </row>
    <row r="16" spans="1:9" x14ac:dyDescent="0.35">
      <c r="A16" s="12" t="s">
        <v>22</v>
      </c>
      <c r="B16" s="9"/>
      <c r="C16" s="9">
        <v>10000</v>
      </c>
      <c r="D16" s="9">
        <v>10000</v>
      </c>
      <c r="E16" s="9">
        <v>10000</v>
      </c>
    </row>
    <row r="17" spans="1:6" x14ac:dyDescent="0.35">
      <c r="A17" s="12" t="s">
        <v>19</v>
      </c>
      <c r="B17" s="9"/>
      <c r="C17" s="9">
        <v>5000</v>
      </c>
      <c r="D17" s="9">
        <v>5000</v>
      </c>
      <c r="E17" s="9">
        <v>5000</v>
      </c>
    </row>
    <row r="18" spans="1:6" x14ac:dyDescent="0.35">
      <c r="A18" s="5" t="s">
        <v>3</v>
      </c>
      <c r="B18" s="9">
        <v>500</v>
      </c>
      <c r="C18" s="9">
        <v>4000</v>
      </c>
      <c r="D18" s="9">
        <v>4000</v>
      </c>
      <c r="E18" s="9">
        <v>4000</v>
      </c>
    </row>
    <row r="19" spans="1:6" x14ac:dyDescent="0.35">
      <c r="A19" s="5" t="s">
        <v>21</v>
      </c>
      <c r="B19" s="9">
        <v>11000</v>
      </c>
      <c r="C19" s="9">
        <v>66000</v>
      </c>
      <c r="D19" s="9">
        <v>66000</v>
      </c>
      <c r="E19" s="9">
        <v>66000</v>
      </c>
    </row>
    <row r="20" spans="1:6" x14ac:dyDescent="0.35">
      <c r="A20" s="5" t="s">
        <v>15</v>
      </c>
      <c r="B20" s="9">
        <v>2800</v>
      </c>
      <c r="C20" s="9">
        <v>16800</v>
      </c>
      <c r="D20" s="9">
        <v>16800</v>
      </c>
      <c r="E20" s="9">
        <v>16800</v>
      </c>
    </row>
    <row r="21" spans="1:6" ht="29" x14ac:dyDescent="0.35">
      <c r="A21" s="13" t="s">
        <v>7</v>
      </c>
      <c r="B21" s="14">
        <v>3700</v>
      </c>
      <c r="C21" s="14">
        <v>22000</v>
      </c>
      <c r="D21" s="14">
        <v>22000</v>
      </c>
      <c r="E21" s="14">
        <v>22000</v>
      </c>
    </row>
    <row r="22" spans="1:6" x14ac:dyDescent="0.35">
      <c r="A22" s="20" t="s">
        <v>24</v>
      </c>
      <c r="B22" s="18">
        <f>SUM(B18:B21)</f>
        <v>18000</v>
      </c>
      <c r="C22" s="18">
        <f>SUM(C9:C21)</f>
        <v>123800</v>
      </c>
      <c r="D22" s="18">
        <f>SUM(D9:D21)</f>
        <v>123800</v>
      </c>
      <c r="E22" s="18">
        <f>SUM(E9:E21)</f>
        <v>123800</v>
      </c>
    </row>
    <row r="23" spans="1:6" x14ac:dyDescent="0.35">
      <c r="A23" s="16"/>
      <c r="B23" s="15"/>
      <c r="C23" s="15"/>
      <c r="D23" s="15"/>
      <c r="E23" s="15"/>
    </row>
    <row r="24" spans="1:6" x14ac:dyDescent="0.35">
      <c r="A24" s="4" t="s">
        <v>25</v>
      </c>
      <c r="B24" s="14">
        <f>B13+B22</f>
        <v>306500</v>
      </c>
      <c r="C24" s="14">
        <f>C22</f>
        <v>123800</v>
      </c>
      <c r="D24" s="14">
        <f>D22</f>
        <v>123800</v>
      </c>
      <c r="E24" s="14">
        <f>E22</f>
        <v>123800</v>
      </c>
    </row>
    <row r="25" spans="1:6" ht="15" thickBot="1" x14ac:dyDescent="0.4">
      <c r="A25" s="8" t="s">
        <v>6</v>
      </c>
      <c r="B25" s="22">
        <f>B3-B24</f>
        <v>-276500</v>
      </c>
      <c r="C25" s="10">
        <f>C3-C22</f>
        <v>56200</v>
      </c>
      <c r="D25" s="10">
        <f>D3-D22</f>
        <v>56200</v>
      </c>
      <c r="E25" s="21">
        <f>E3-E22</f>
        <v>56200</v>
      </c>
    </row>
    <row r="26" spans="1:6" ht="15" thickTop="1" x14ac:dyDescent="0.35">
      <c r="F26" s="9"/>
    </row>
    <row r="27" spans="1:6" x14ac:dyDescent="0.35">
      <c r="A27" s="1" t="s">
        <v>10</v>
      </c>
    </row>
    <row r="28" spans="1:6" ht="29" x14ac:dyDescent="0.35">
      <c r="A28" s="2" t="s">
        <v>13</v>
      </c>
    </row>
    <row r="30" spans="1:6" x14ac:dyDescent="0.35">
      <c r="A30" s="1" t="s">
        <v>11</v>
      </c>
    </row>
    <row r="31" spans="1:6" ht="29" x14ac:dyDescent="0.35">
      <c r="A31" s="2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Birkenes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Flaa Birkeland</dc:creator>
  <cp:lastModifiedBy>Monica Flaa Birkeland</cp:lastModifiedBy>
  <dcterms:created xsi:type="dcterms:W3CDTF">2018-09-13T12:36:06Z</dcterms:created>
  <dcterms:modified xsi:type="dcterms:W3CDTF">2019-02-05T18:02:33Z</dcterms:modified>
</cp:coreProperties>
</file>